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ackup ordenador Maria José\ESCUELA DE INGENIERÍA NAVAL Y OCEÁNICA\PROYECTO FIN DE GRADO\CURSO 2016-17\"/>
    </mc:Choice>
  </mc:AlternateContent>
  <bookViews>
    <workbookView xWindow="0" yWindow="0" windowWidth="20160" windowHeight="9732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D87" i="1"/>
  <c r="C87" i="1"/>
  <c r="E86" i="1"/>
  <c r="D86" i="1"/>
  <c r="C86" i="1"/>
  <c r="G85" i="1"/>
  <c r="E85" i="1"/>
  <c r="D85" i="1"/>
  <c r="C85" i="1"/>
</calcChain>
</file>

<file path=xl/sharedStrings.xml><?xml version="1.0" encoding="utf-8"?>
<sst xmlns="http://schemas.openxmlformats.org/spreadsheetml/2006/main" count="178" uniqueCount="137">
  <si>
    <t>Proyectos Fin de Grado</t>
  </si>
  <si>
    <t>2016-2017</t>
  </si>
  <si>
    <t xml:space="preserve">Referencia </t>
  </si>
  <si>
    <t>Tutor</t>
  </si>
  <si>
    <t>Cotutor</t>
  </si>
  <si>
    <t>Alumno</t>
  </si>
  <si>
    <t>Mención Arquitectura</t>
  </si>
  <si>
    <t>Buque Arrastrero Congelador 1200 m3 de bodega de carga a -30 (PFG)</t>
  </si>
  <si>
    <t>2016A01</t>
  </si>
  <si>
    <t>Francisco Torti</t>
  </si>
  <si>
    <t>Buque Atunero Congelador de 1500 m3 de capacidad de bodega</t>
  </si>
  <si>
    <t>2016A02</t>
  </si>
  <si>
    <t>Buque Catamarán de pasaje para aguas restringidas de 180 pasajeros (PFG-A)</t>
  </si>
  <si>
    <t>2016A03</t>
  </si>
  <si>
    <t>Juan Antonio Clemente</t>
  </si>
  <si>
    <t>Buque de Patrulla de 45m de Eslora (aprox.) (PFG-A)</t>
  </si>
  <si>
    <t>2016A04</t>
  </si>
  <si>
    <t>Buque LNG 'Coastal Feeder' de 4500 m3 de capacidad (PFG-A)</t>
  </si>
  <si>
    <t>2016A05</t>
  </si>
  <si>
    <t>Buque LNG de 175,000 m3 de capacidad (PFG-A)</t>
  </si>
  <si>
    <t>2016A06</t>
  </si>
  <si>
    <t>Buque Petrolero de Crudo de 85.000 TPM (PFG-A)</t>
  </si>
  <si>
    <t>2016A07</t>
  </si>
  <si>
    <t>Buque Portacontenedores de 650 TEU (PFG-A)</t>
  </si>
  <si>
    <t>2016A08</t>
  </si>
  <si>
    <t>Buque ROPAX para 700 Pax. con capacidad de 1480 m.l. para coches (PFG-A)</t>
  </si>
  <si>
    <t>2016A09</t>
  </si>
  <si>
    <t>GANGUIL 450 M3</t>
  </si>
  <si>
    <t>2016A10</t>
  </si>
  <si>
    <t>Aurelio Muñoz</t>
  </si>
  <si>
    <t>GANGUIL 750 M3</t>
  </si>
  <si>
    <t>2016A11</t>
  </si>
  <si>
    <t>PESQUERO ARRASTRE LITORAL</t>
  </si>
  <si>
    <t>2016A12</t>
  </si>
  <si>
    <t>PESQUERO ARTES MENORES</t>
  </si>
  <si>
    <t>2016A13</t>
  </si>
  <si>
    <t>PESQUERO CERCO LITORAL</t>
  </si>
  <si>
    <t>2016A14</t>
  </si>
  <si>
    <t>PONTONA TRABAJOS PORTUARIOS</t>
  </si>
  <si>
    <t>2016A15</t>
  </si>
  <si>
    <t>Proyecto restauración y optimización velero clásico Norte V</t>
  </si>
  <si>
    <t>2016A16</t>
  </si>
  <si>
    <t>Antonio De Querol</t>
  </si>
  <si>
    <t>Anteproyecto Buque Instrucción Náutica UCA</t>
  </si>
  <si>
    <t>2016A17</t>
  </si>
  <si>
    <t>Diseño Velero kecth 20 m</t>
  </si>
  <si>
    <t>2016A19</t>
  </si>
  <si>
    <t>Alumna propuesta: María Pereira Zaldivar</t>
  </si>
  <si>
    <t>Diseño Moto de agua 2 pax</t>
  </si>
  <si>
    <t>2016A20</t>
  </si>
  <si>
    <t>Diseño Velero clase 6M</t>
  </si>
  <si>
    <t>2016A21</t>
  </si>
  <si>
    <t>Alumno propuesto: Alejandro Fernández Beltrán</t>
  </si>
  <si>
    <t>Transformación velero 470 con foils hidrodinámicos</t>
  </si>
  <si>
    <t>2016A22</t>
  </si>
  <si>
    <t>Alumna propuesta: Sonia Escales Ruff.</t>
  </si>
  <si>
    <t xml:space="preserve"> AFRAMAX TANKER 87.000 DWT</t>
  </si>
  <si>
    <t>2016A23</t>
  </si>
  <si>
    <t>Vicente Martinez</t>
  </si>
  <si>
    <t>VLCC TANKER 291.000 DWT</t>
  </si>
  <si>
    <t>2016A24</t>
  </si>
  <si>
    <t>HANDYSIZE TANKER 22.000 DWT</t>
  </si>
  <si>
    <t>2016A25</t>
  </si>
  <si>
    <t>Anteproyecto buque de pasaje de 50m de eslora maxima y propulsión a vela tipo Tallship clase-A.</t>
  </si>
  <si>
    <t>2016A26</t>
  </si>
  <si>
    <t>Alumno propuesto: Juan Carlos Rodriguez Rodriguez</t>
  </si>
  <si>
    <t>Proyecto técnico para homologación  de un velero Mini Transat.</t>
  </si>
  <si>
    <t>2016A27</t>
  </si>
  <si>
    <t>Alumno propuesto: Alberto Parra Aguilar</t>
  </si>
  <si>
    <t>Anteproyecto de petrolero de productos de 40000 t (PFG-A)</t>
  </si>
  <si>
    <t>2016A28</t>
  </si>
  <si>
    <t>Alumno propuestro: Virginia Torres Leon</t>
  </si>
  <si>
    <t>Anteproyecto de petrolero de productos de crudo de  1650000 t (PFG-A).</t>
  </si>
  <si>
    <t>2016A29</t>
  </si>
  <si>
    <t>Alumno propuesto: Maria del Carmen Roncero Garcia</t>
  </si>
  <si>
    <t>Anteproyecto de ro-ro de 3500 metros lineales (PFG-)</t>
  </si>
  <si>
    <t>2016A30</t>
  </si>
  <si>
    <t>Alumno propuesto: Vicente Espla Palacios</t>
  </si>
  <si>
    <t xml:space="preserve"> </t>
  </si>
  <si>
    <t>Mención Ingeniería</t>
  </si>
  <si>
    <t>Petrolero tipo SUEZMAX (PFG-B).</t>
  </si>
  <si>
    <t>2016I01</t>
  </si>
  <si>
    <t>Remolcador de salvamento, contraincendios y antipolución (PFG-B).</t>
  </si>
  <si>
    <t>2016I02</t>
  </si>
  <si>
    <t>Bulkcarrier 40000 tpm (PFG-B).</t>
  </si>
  <si>
    <t>2016I03</t>
  </si>
  <si>
    <t>Quimiquero 3000tpm (PFG-B).</t>
  </si>
  <si>
    <t>2016I04</t>
  </si>
  <si>
    <t>Buque car carries de 6500 unidades (PFG-B).</t>
  </si>
  <si>
    <t>2016I05</t>
  </si>
  <si>
    <t>Juan Clemente</t>
  </si>
  <si>
    <t>Buque de apoyo a plataforma (Offshore supply vessel) (PFG-B).</t>
  </si>
  <si>
    <t>2016I06</t>
  </si>
  <si>
    <t>Buque de crucero para 264 pasajeros (PFG-B).</t>
  </si>
  <si>
    <t>2016I07</t>
  </si>
  <si>
    <t>Buque portacontenedores 3000 Teus (PFG-B).</t>
  </si>
  <si>
    <t>2016I08</t>
  </si>
  <si>
    <t>Buque de patrulla de 45 m de eslora (Aprox.) (PFG-B).</t>
  </si>
  <si>
    <t>2016I09</t>
  </si>
  <si>
    <t>Buque catamaran para aguas restringidas de 180 pasajeros (PFG-B).</t>
  </si>
  <si>
    <t>2016I10</t>
  </si>
  <si>
    <t>Buque LNG "Coastal feeder" de 4500m3 de capacidad (PFG-B).</t>
  </si>
  <si>
    <t>2016I11</t>
  </si>
  <si>
    <t>Buque portacontenedores 650 Teus (PFG-B).</t>
  </si>
  <si>
    <t>2016I12</t>
  </si>
  <si>
    <t>Buque petrolero de crudo de 8500 tpm(PFG-B).</t>
  </si>
  <si>
    <t>2016I13</t>
  </si>
  <si>
    <t>Buque LNG de 175.000m3 de capacidad (PFG-B).</t>
  </si>
  <si>
    <t>2016I14</t>
  </si>
  <si>
    <t>Buque atunero congelador al cerco de 1500m3 de capacidad de bodegas (PFG-A).</t>
  </si>
  <si>
    <t>2016I16</t>
  </si>
  <si>
    <t>Buque arrastrero congelador con 1200 m3 de bodega de carga a -30º C ((PFG-B).</t>
  </si>
  <si>
    <t>2016I17</t>
  </si>
  <si>
    <t>Diseño y cálculo del sistema Contarincendio de un buque asignado y aplicación normativa C.I.</t>
  </si>
  <si>
    <t>2016I18</t>
  </si>
  <si>
    <t xml:space="preserve">Joaquin Aleu </t>
  </si>
  <si>
    <t xml:space="preserve">Alumno propuesto: Alvaro Fontana </t>
  </si>
  <si>
    <t>Doble mención</t>
  </si>
  <si>
    <t>Diseño de embaracación deportiva motovelero ketch de 10m de eslora y categoria de diseño B.</t>
  </si>
  <si>
    <t>2016D01</t>
  </si>
  <si>
    <t>Antonio Querol</t>
  </si>
  <si>
    <t>Alumno propuesto: Juan Gaspar Penagos Garcia</t>
  </si>
  <si>
    <t>Diseño de embaracación deportiva a motor de 20m de eslora y categoria de diseño B.</t>
  </si>
  <si>
    <t>2016D02</t>
  </si>
  <si>
    <t>Alumno propuesto: Laura Gamaza Castañon</t>
  </si>
  <si>
    <t>Diseño de prototipo de submarino para utilización en estudios oceanográficos</t>
  </si>
  <si>
    <t>2016D03</t>
  </si>
  <si>
    <t>Alumno propuesto: Alejandro Navarro Gonzalez</t>
  </si>
  <si>
    <t>Otros</t>
  </si>
  <si>
    <t>Resumen</t>
  </si>
  <si>
    <t>OFERTADOS</t>
  </si>
  <si>
    <t>ADJUDICADOS</t>
  </si>
  <si>
    <t>DEFENDIDOS</t>
  </si>
  <si>
    <t>Aprobados</t>
  </si>
  <si>
    <t>Total Arquitectura</t>
  </si>
  <si>
    <t>Total Ingeniería</t>
  </si>
  <si>
    <t>Total Doble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</si>
</sst>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;\-0_)"/>
    <numFmt numFmtId="165" formatCode="0.0%_);\-0.0%_);"/>
    <numFmt numFmtId="166" formatCode="0_);\-0_);0_);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1"/>
      <color theme="1" tint="0.14990691854609822"/>
      <name val="Calibri Light"/>
      <family val="2"/>
      <scheme val="major"/>
    </font>
    <font>
      <sz val="10"/>
      <color theme="1" tint="0.34998626667073579"/>
      <name val="Calibri"/>
      <family val="2"/>
      <scheme val="minor"/>
    </font>
    <font>
      <b/>
      <i/>
      <strike/>
      <condense/>
      <extend/>
      <outline/>
      <shadow/>
      <sz val="10"/>
      <color theme="1" tint="0.14996795556505021"/>
      <name val="Calibri"/>
      <family val="2"/>
      <scheme val="minor"/>
    </font>
    <font>
      <b/>
      <i/>
      <strike/>
      <condense/>
      <extend/>
      <outline/>
      <shadow/>
      <sz val="10"/>
      <color theme="1" tint="0.1499679555650502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tted">
        <color theme="0" tint="-0.34998626667073579"/>
      </right>
      <top/>
      <bottom style="thin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theme="0" tint="-0.34998626667073579"/>
      </bottom>
      <diagonal/>
    </border>
    <border>
      <left/>
      <right style="dott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tted">
        <color theme="0" tint="-0.34998626667073579"/>
      </right>
      <top style="thin">
        <color theme="0" tint="-0.34998626667073579"/>
      </top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 tint="-0.34998626667073579"/>
      </top>
      <bottom style="medium">
        <color theme="4" tint="0.3999450666829432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3">
      <alignment horizontal="right" vertical="center" wrapText="1" indent="1"/>
    </xf>
    <xf numFmtId="164" fontId="4" fillId="3" borderId="8" applyFont="0" applyAlignment="0">
      <alignment vertical="center"/>
    </xf>
  </cellStyleXfs>
  <cellXfs count="61">
    <xf numFmtId="0" fontId="0" fillId="0" borderId="0" xfId="0"/>
    <xf numFmtId="0" fontId="2" fillId="0" borderId="2" xfId="2" applyBorder="1" applyAlignment="1">
      <alignment horizontal="left" vertical="center"/>
    </xf>
    <xf numFmtId="164" fontId="4" fillId="2" borderId="2" xfId="0" applyNumberFormat="1" applyFont="1" applyFill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165" fontId="4" fillId="2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164" fontId="4" fillId="2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3" xfId="4" applyNumberFormat="1" applyAlignment="1">
      <alignment horizontal="right" wrapText="1" indent="1"/>
    </xf>
    <xf numFmtId="166" fontId="5" fillId="0" borderId="3" xfId="4" applyNumberFormat="1" applyAlignment="1">
      <alignment horizontal="right" wrapText="1" indent="1"/>
    </xf>
    <xf numFmtId="166" fontId="5" fillId="2" borderId="4" xfId="4" applyNumberFormat="1" applyFill="1" applyBorder="1" applyAlignment="1">
      <alignment horizontal="right" indent="1"/>
    </xf>
    <xf numFmtId="0" fontId="3" fillId="0" borderId="0" xfId="3" applyBorder="1" applyAlignment="1">
      <alignment horizontal="left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2" borderId="4" xfId="0" applyFont="1" applyFill="1" applyBorder="1" applyAlignment="1">
      <alignment horizontal="left" vertical="center" indent="1"/>
    </xf>
    <xf numFmtId="164" fontId="0" fillId="0" borderId="0" xfId="0" applyNumberFormat="1" applyAlignment="1">
      <alignment vertical="center"/>
    </xf>
    <xf numFmtId="164" fontId="0" fillId="2" borderId="4" xfId="0" applyNumberFormat="1" applyFill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7" fillId="2" borderId="4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 indent="1"/>
    </xf>
    <xf numFmtId="164" fontId="0" fillId="0" borderId="0" xfId="0" applyNumberFormat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8" fillId="2" borderId="4" xfId="0" applyFont="1" applyFill="1" applyBorder="1" applyAlignment="1">
      <alignment horizontal="left" vertical="center" indent="1"/>
    </xf>
    <xf numFmtId="0" fontId="3" fillId="0" borderId="1" xfId="3" applyAlignment="1">
      <alignment horizontal="left" vertical="center"/>
    </xf>
    <xf numFmtId="164" fontId="0" fillId="2" borderId="4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indent="1"/>
    </xf>
    <xf numFmtId="164" fontId="7" fillId="0" borderId="4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 indent="1"/>
    </xf>
    <xf numFmtId="164" fontId="7" fillId="0" borderId="5" xfId="0" applyNumberFormat="1" applyFont="1" applyFill="1" applyBorder="1" applyAlignment="1">
      <alignment vertical="center"/>
    </xf>
    <xf numFmtId="164" fontId="0" fillId="2" borderId="0" xfId="0" applyNumberFormat="1" applyFill="1" applyAlignment="1">
      <alignment vertical="center"/>
    </xf>
    <xf numFmtId="0" fontId="8" fillId="0" borderId="4" xfId="0" applyFont="1" applyFill="1" applyBorder="1" applyAlignment="1">
      <alignment horizontal="left" vertical="center" indent="1"/>
    </xf>
    <xf numFmtId="164" fontId="8" fillId="0" borderId="4" xfId="0" applyNumberFormat="1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165" fontId="6" fillId="0" borderId="6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164" fontId="3" fillId="3" borderId="7" xfId="3" applyNumberFormat="1" applyFill="1" applyBorder="1" applyAlignment="1">
      <alignment horizontal="left" vertical="center"/>
    </xf>
    <xf numFmtId="164" fontId="3" fillId="2" borderId="4" xfId="3" applyNumberFormat="1" applyFill="1" applyBorder="1" applyAlignment="1">
      <alignment horizontal="left" vertical="center"/>
    </xf>
    <xf numFmtId="164" fontId="4" fillId="3" borderId="9" xfId="5" applyNumberFormat="1" applyFont="1" applyBorder="1" applyAlignment="1">
      <alignment vertical="center"/>
    </xf>
    <xf numFmtId="164" fontId="4" fillId="3" borderId="9" xfId="5" applyNumberFormat="1" applyFont="1" applyBorder="1" applyAlignment="1">
      <alignment horizontal="right" vertical="center"/>
    </xf>
    <xf numFmtId="164" fontId="4" fillId="2" borderId="4" xfId="5" applyNumberFormat="1" applyFont="1" applyFill="1" applyBorder="1" applyAlignment="1">
      <alignment horizontal="right" vertical="center"/>
    </xf>
    <xf numFmtId="164" fontId="4" fillId="3" borderId="8" xfId="5" applyFont="1" applyAlignment="1">
      <alignment vertical="center"/>
    </xf>
    <xf numFmtId="164" fontId="3" fillId="3" borderId="10" xfId="3" applyNumberFormat="1" applyFill="1" applyBorder="1" applyAlignment="1">
      <alignment horizontal="left" vertical="center"/>
    </xf>
    <xf numFmtId="0" fontId="4" fillId="3" borderId="6" xfId="1" applyNumberFormat="1" applyFont="1" applyFill="1" applyBorder="1" applyAlignment="1">
      <alignment horizontal="right" vertical="center"/>
    </xf>
    <xf numFmtId="0" fontId="4" fillId="3" borderId="6" xfId="1" applyNumberFormat="1" applyFont="1" applyFill="1" applyBorder="1" applyAlignment="1">
      <alignment vertical="center"/>
    </xf>
    <xf numFmtId="164" fontId="3" fillId="3" borderId="11" xfId="3" applyNumberFormat="1" applyFill="1" applyBorder="1" applyAlignment="1">
      <alignment horizontal="left" vertical="center"/>
    </xf>
    <xf numFmtId="0" fontId="4" fillId="3" borderId="12" xfId="1" applyNumberFormat="1" applyFont="1" applyFill="1" applyBorder="1" applyAlignment="1">
      <alignment vertical="center"/>
    </xf>
    <xf numFmtId="0" fontId="4" fillId="3" borderId="12" xfId="1" applyNumberFormat="1" applyFont="1" applyFill="1" applyBorder="1" applyAlignment="1">
      <alignment horizontal="right" vertical="center"/>
    </xf>
  </cellXfs>
  <cellStyles count="6">
    <cellStyle name="Encabezado 1" xfId="3" builtinId="16"/>
    <cellStyle name="Headings" xfId="4"/>
    <cellStyle name="Normal" xfId="0" builtinId="0"/>
    <cellStyle name="Porcentaje" xfId="1" builtinId="5"/>
    <cellStyle name="Título" xfId="2" builtinId="15"/>
    <cellStyle name="Totals" xf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workbookViewId="0"/>
  </sheetViews>
  <sheetFormatPr baseColWidth="10" defaultRowHeight="14.4" x14ac:dyDescent="0.3"/>
  <cols>
    <col min="1" max="1" width="92.6640625" style="6" customWidth="1"/>
    <col min="2" max="2" width="3.44140625" style="7" customWidth="1"/>
    <col min="3" max="3" width="14.44140625" style="8" customWidth="1"/>
    <col min="4" max="4" width="20.6640625" style="8" customWidth="1"/>
    <col min="5" max="5" width="20.6640625" style="9" customWidth="1"/>
    <col min="6" max="6" width="3.44140625" style="10" customWidth="1"/>
    <col min="7" max="7" width="44.109375" style="9" customWidth="1"/>
  </cols>
  <sheetData>
    <row r="1" spans="1:7" ht="24" thickBot="1" x14ac:dyDescent="0.35">
      <c r="A1" s="1" t="s">
        <v>0</v>
      </c>
      <c r="B1" s="2"/>
      <c r="C1" s="3" t="s">
        <v>1</v>
      </c>
      <c r="D1" s="3"/>
      <c r="E1" s="4"/>
      <c r="F1" s="5"/>
      <c r="G1" s="4"/>
    </row>
    <row r="2" spans="1:7" ht="15" thickTop="1" x14ac:dyDescent="0.3"/>
    <row r="3" spans="1:7" ht="15" thickBot="1" x14ac:dyDescent="0.35">
      <c r="A3" s="11"/>
      <c r="B3" s="12"/>
      <c r="C3" s="13" t="s">
        <v>2</v>
      </c>
      <c r="D3" s="14" t="s">
        <v>3</v>
      </c>
      <c r="E3" s="14" t="s">
        <v>4</v>
      </c>
      <c r="F3" s="15"/>
      <c r="G3" s="13" t="s">
        <v>5</v>
      </c>
    </row>
    <row r="4" spans="1:7" ht="20.399999999999999" thickTop="1" x14ac:dyDescent="0.4">
      <c r="A4" s="16" t="s">
        <v>6</v>
      </c>
      <c r="B4" s="17"/>
      <c r="C4" s="18"/>
      <c r="D4" s="18"/>
      <c r="E4" s="18"/>
      <c r="F4" s="17"/>
      <c r="G4" s="18"/>
    </row>
    <row r="5" spans="1:7" x14ac:dyDescent="0.3">
      <c r="A5" s="18"/>
      <c r="B5" s="18"/>
      <c r="C5" s="18"/>
      <c r="D5" s="18"/>
      <c r="E5" s="18"/>
      <c r="F5" s="18"/>
      <c r="G5" s="18"/>
    </row>
    <row r="6" spans="1:7" x14ac:dyDescent="0.3">
      <c r="A6" s="19" t="s">
        <v>7</v>
      </c>
      <c r="B6" s="20"/>
      <c r="C6" s="21" t="s">
        <v>8</v>
      </c>
      <c r="D6" s="21" t="s">
        <v>9</v>
      </c>
      <c r="E6" s="21"/>
      <c r="F6" s="22"/>
      <c r="G6" s="23"/>
    </row>
    <row r="7" spans="1:7" x14ac:dyDescent="0.3">
      <c r="A7" s="19" t="s">
        <v>10</v>
      </c>
      <c r="B7" s="20"/>
      <c r="C7" s="21" t="s">
        <v>11</v>
      </c>
      <c r="D7" s="21" t="s">
        <v>9</v>
      </c>
      <c r="E7" s="21"/>
      <c r="F7" s="22"/>
      <c r="G7" s="23"/>
    </row>
    <row r="8" spans="1:7" x14ac:dyDescent="0.3">
      <c r="A8" s="19" t="s">
        <v>12</v>
      </c>
      <c r="B8" s="24"/>
      <c r="C8" s="21" t="s">
        <v>13</v>
      </c>
      <c r="D8" s="21" t="s">
        <v>14</v>
      </c>
      <c r="E8" s="21"/>
      <c r="F8" s="22"/>
      <c r="G8" s="23"/>
    </row>
    <row r="9" spans="1:7" x14ac:dyDescent="0.3">
      <c r="A9" s="19" t="s">
        <v>15</v>
      </c>
      <c r="B9" s="24"/>
      <c r="C9" s="21" t="s">
        <v>16</v>
      </c>
      <c r="D9" s="21" t="s">
        <v>14</v>
      </c>
      <c r="E9" s="21"/>
      <c r="F9" s="22"/>
      <c r="G9" s="23"/>
    </row>
    <row r="10" spans="1:7" x14ac:dyDescent="0.3">
      <c r="A10" s="19" t="s">
        <v>17</v>
      </c>
      <c r="B10" s="20"/>
      <c r="C10" s="21" t="s">
        <v>18</v>
      </c>
      <c r="D10" s="21" t="s">
        <v>14</v>
      </c>
      <c r="E10" s="21"/>
      <c r="F10" s="22"/>
      <c r="G10" s="23"/>
    </row>
    <row r="11" spans="1:7" x14ac:dyDescent="0.3">
      <c r="A11" s="19" t="s">
        <v>19</v>
      </c>
      <c r="B11" s="24"/>
      <c r="C11" s="21" t="s">
        <v>20</v>
      </c>
      <c r="D11" s="21" t="s">
        <v>9</v>
      </c>
      <c r="E11" s="21"/>
      <c r="F11" s="22"/>
      <c r="G11" s="23"/>
    </row>
    <row r="12" spans="1:7" x14ac:dyDescent="0.3">
      <c r="A12" s="19" t="s">
        <v>21</v>
      </c>
      <c r="B12" s="24"/>
      <c r="C12" s="21" t="s">
        <v>22</v>
      </c>
      <c r="D12" s="21" t="s">
        <v>14</v>
      </c>
      <c r="E12" s="21"/>
      <c r="F12" s="22"/>
      <c r="G12" s="23"/>
    </row>
    <row r="13" spans="1:7" x14ac:dyDescent="0.3">
      <c r="A13" s="19" t="s">
        <v>23</v>
      </c>
      <c r="B13" s="24"/>
      <c r="C13" s="21" t="s">
        <v>24</v>
      </c>
      <c r="D13" s="21" t="s">
        <v>14</v>
      </c>
      <c r="E13" s="21"/>
      <c r="F13" s="22"/>
      <c r="G13" s="23"/>
    </row>
    <row r="14" spans="1:7" x14ac:dyDescent="0.3">
      <c r="A14" s="19" t="s">
        <v>25</v>
      </c>
      <c r="B14" s="24"/>
      <c r="C14" s="21" t="s">
        <v>26</v>
      </c>
      <c r="D14" s="21" t="s">
        <v>9</v>
      </c>
      <c r="E14" s="21"/>
      <c r="F14" s="22"/>
      <c r="G14" s="23"/>
    </row>
    <row r="15" spans="1:7" x14ac:dyDescent="0.3">
      <c r="A15" s="19" t="s">
        <v>27</v>
      </c>
      <c r="B15" s="24"/>
      <c r="C15" s="21" t="s">
        <v>28</v>
      </c>
      <c r="D15" s="21" t="s">
        <v>29</v>
      </c>
      <c r="E15" s="21"/>
      <c r="F15" s="22"/>
      <c r="G15" s="23"/>
    </row>
    <row r="16" spans="1:7" x14ac:dyDescent="0.3">
      <c r="A16" s="19" t="s">
        <v>30</v>
      </c>
      <c r="B16" s="24"/>
      <c r="C16" s="21" t="s">
        <v>31</v>
      </c>
      <c r="D16" s="21" t="s">
        <v>29</v>
      </c>
      <c r="E16" s="21"/>
      <c r="F16" s="22"/>
      <c r="G16" s="23"/>
    </row>
    <row r="17" spans="1:7" x14ac:dyDescent="0.3">
      <c r="A17" s="19" t="s">
        <v>32</v>
      </c>
      <c r="B17" s="24"/>
      <c r="C17" s="21" t="s">
        <v>33</v>
      </c>
      <c r="D17" s="21" t="s">
        <v>29</v>
      </c>
      <c r="E17" s="21"/>
      <c r="F17" s="22"/>
      <c r="G17" s="23"/>
    </row>
    <row r="18" spans="1:7" x14ac:dyDescent="0.3">
      <c r="A18" s="19" t="s">
        <v>34</v>
      </c>
      <c r="B18" s="24"/>
      <c r="C18" s="21" t="s">
        <v>35</v>
      </c>
      <c r="D18" s="21" t="s">
        <v>29</v>
      </c>
      <c r="E18" s="21"/>
      <c r="F18" s="22"/>
      <c r="G18" s="23"/>
    </row>
    <row r="19" spans="1:7" x14ac:dyDescent="0.3">
      <c r="A19" s="19" t="s">
        <v>36</v>
      </c>
      <c r="B19" s="24"/>
      <c r="C19" s="21" t="s">
        <v>37</v>
      </c>
      <c r="D19" s="21" t="s">
        <v>29</v>
      </c>
      <c r="E19" s="21"/>
      <c r="F19" s="22"/>
      <c r="G19" s="23"/>
    </row>
    <row r="20" spans="1:7" x14ac:dyDescent="0.3">
      <c r="A20" s="19" t="s">
        <v>38</v>
      </c>
      <c r="B20" s="24"/>
      <c r="C20" s="21" t="s">
        <v>39</v>
      </c>
      <c r="D20" s="21" t="s">
        <v>29</v>
      </c>
      <c r="E20" s="21"/>
      <c r="F20" s="22"/>
      <c r="G20" s="23"/>
    </row>
    <row r="21" spans="1:7" x14ac:dyDescent="0.3">
      <c r="A21" s="25" t="s">
        <v>40</v>
      </c>
      <c r="B21" s="24"/>
      <c r="C21" s="21" t="s">
        <v>41</v>
      </c>
      <c r="D21" s="21" t="s">
        <v>42</v>
      </c>
      <c r="E21" s="21"/>
      <c r="F21" s="22"/>
      <c r="G21" s="23"/>
    </row>
    <row r="22" spans="1:7" x14ac:dyDescent="0.3">
      <c r="A22" s="19" t="s">
        <v>43</v>
      </c>
      <c r="B22" s="24"/>
      <c r="C22" s="21" t="s">
        <v>44</v>
      </c>
      <c r="D22" s="21" t="s">
        <v>42</v>
      </c>
      <c r="E22" s="21"/>
      <c r="F22" s="22"/>
      <c r="G22" s="23"/>
    </row>
    <row r="23" spans="1:7" x14ac:dyDescent="0.3">
      <c r="A23" s="19"/>
      <c r="B23" s="24"/>
      <c r="C23" s="21"/>
      <c r="D23" s="21"/>
      <c r="E23" s="21"/>
      <c r="F23" s="22"/>
      <c r="G23" s="23"/>
    </row>
    <row r="24" spans="1:7" x14ac:dyDescent="0.3">
      <c r="A24" s="25" t="s">
        <v>45</v>
      </c>
      <c r="B24" s="24"/>
      <c r="C24" s="21" t="s">
        <v>46</v>
      </c>
      <c r="D24" s="21" t="s">
        <v>42</v>
      </c>
      <c r="E24" s="21"/>
      <c r="F24" s="22"/>
      <c r="G24" s="23" t="s">
        <v>47</v>
      </c>
    </row>
    <row r="25" spans="1:7" x14ac:dyDescent="0.3">
      <c r="A25" s="25" t="s">
        <v>48</v>
      </c>
      <c r="B25" s="24"/>
      <c r="C25" s="21" t="s">
        <v>49</v>
      </c>
      <c r="D25" s="21" t="s">
        <v>42</v>
      </c>
      <c r="E25" s="21"/>
      <c r="F25" s="22"/>
      <c r="G25" s="23"/>
    </row>
    <row r="26" spans="1:7" x14ac:dyDescent="0.3">
      <c r="A26" s="25" t="s">
        <v>50</v>
      </c>
      <c r="B26" s="24"/>
      <c r="C26" s="21" t="s">
        <v>51</v>
      </c>
      <c r="D26" s="21" t="s">
        <v>42</v>
      </c>
      <c r="E26" s="21"/>
      <c r="F26" s="22"/>
      <c r="G26" s="23" t="s">
        <v>52</v>
      </c>
    </row>
    <row r="27" spans="1:7" x14ac:dyDescent="0.3">
      <c r="A27" s="25" t="s">
        <v>53</v>
      </c>
      <c r="B27" s="24"/>
      <c r="C27" s="21" t="s">
        <v>54</v>
      </c>
      <c r="D27" s="21" t="s">
        <v>42</v>
      </c>
      <c r="E27" s="21"/>
      <c r="F27" s="22"/>
      <c r="G27" s="23" t="s">
        <v>55</v>
      </c>
    </row>
    <row r="28" spans="1:7" x14ac:dyDescent="0.3">
      <c r="A28" s="25" t="s">
        <v>56</v>
      </c>
      <c r="B28" s="24"/>
      <c r="C28" s="21" t="s">
        <v>57</v>
      </c>
      <c r="D28" s="21" t="s">
        <v>58</v>
      </c>
      <c r="E28" s="21"/>
      <c r="F28" s="22"/>
      <c r="G28" s="23"/>
    </row>
    <row r="29" spans="1:7" x14ac:dyDescent="0.3">
      <c r="A29" s="25" t="s">
        <v>59</v>
      </c>
      <c r="B29" s="24"/>
      <c r="C29" s="21" t="s">
        <v>60</v>
      </c>
      <c r="D29" s="21" t="s">
        <v>58</v>
      </c>
      <c r="E29" s="21"/>
      <c r="F29" s="22"/>
      <c r="G29" s="23"/>
    </row>
    <row r="30" spans="1:7" x14ac:dyDescent="0.3">
      <c r="A30" s="26" t="s">
        <v>61</v>
      </c>
      <c r="B30" s="20"/>
      <c r="C30" s="21" t="s">
        <v>62</v>
      </c>
      <c r="D30" s="21" t="s">
        <v>58</v>
      </c>
      <c r="E30" s="21"/>
      <c r="F30" s="22"/>
      <c r="G30" s="23"/>
    </row>
    <row r="31" spans="1:7" x14ac:dyDescent="0.3">
      <c r="A31" s="21" t="s">
        <v>63</v>
      </c>
      <c r="B31" s="27"/>
      <c r="C31" s="21" t="s">
        <v>64</v>
      </c>
      <c r="D31" s="28" t="s">
        <v>42</v>
      </c>
      <c r="E31" s="28"/>
      <c r="F31" s="29"/>
      <c r="G31" s="30" t="s">
        <v>65</v>
      </c>
    </row>
    <row r="32" spans="1:7" x14ac:dyDescent="0.3">
      <c r="A32" s="28" t="s">
        <v>66</v>
      </c>
      <c r="B32" s="31"/>
      <c r="C32" s="21" t="s">
        <v>67</v>
      </c>
      <c r="D32" s="28" t="s">
        <v>29</v>
      </c>
      <c r="E32" s="28"/>
      <c r="F32" s="29"/>
      <c r="G32" s="30" t="s">
        <v>68</v>
      </c>
    </row>
    <row r="33" spans="1:7" x14ac:dyDescent="0.3">
      <c r="A33" s="28" t="s">
        <v>69</v>
      </c>
      <c r="B33" s="31"/>
      <c r="C33" s="21" t="s">
        <v>70</v>
      </c>
      <c r="D33" s="28" t="s">
        <v>9</v>
      </c>
      <c r="E33" s="28"/>
      <c r="F33" s="29"/>
      <c r="G33" s="23" t="s">
        <v>71</v>
      </c>
    </row>
    <row r="34" spans="1:7" x14ac:dyDescent="0.3">
      <c r="A34" s="28" t="s">
        <v>72</v>
      </c>
      <c r="B34" s="31"/>
      <c r="C34" s="21" t="s">
        <v>73</v>
      </c>
      <c r="D34" s="28" t="s">
        <v>14</v>
      </c>
      <c r="E34" s="28"/>
      <c r="F34" s="29"/>
      <c r="G34" s="23" t="s">
        <v>74</v>
      </c>
    </row>
    <row r="35" spans="1:7" x14ac:dyDescent="0.3">
      <c r="A35" s="28" t="s">
        <v>75</v>
      </c>
      <c r="B35" s="31"/>
      <c r="C35" s="21" t="s">
        <v>76</v>
      </c>
      <c r="D35" s="28" t="s">
        <v>9</v>
      </c>
      <c r="E35" s="28"/>
      <c r="F35" s="29"/>
      <c r="G35" s="23" t="s">
        <v>77</v>
      </c>
    </row>
    <row r="36" spans="1:7" x14ac:dyDescent="0.3">
      <c r="A36" s="25" t="s">
        <v>78</v>
      </c>
      <c r="B36" s="27"/>
      <c r="C36" s="21"/>
      <c r="D36" s="28"/>
      <c r="E36" s="28"/>
      <c r="F36" s="29"/>
      <c r="G36" s="30"/>
    </row>
    <row r="37" spans="1:7" x14ac:dyDescent="0.3">
      <c r="A37"/>
      <c r="B37"/>
      <c r="C37"/>
      <c r="D37"/>
      <c r="E37"/>
      <c r="F37"/>
      <c r="G37"/>
    </row>
    <row r="38" spans="1:7" ht="20.399999999999999" thickBot="1" x14ac:dyDescent="0.35">
      <c r="A38" s="32" t="s">
        <v>79</v>
      </c>
    </row>
    <row r="39" spans="1:7" ht="15" thickTop="1" x14ac:dyDescent="0.3">
      <c r="A39" s="18"/>
      <c r="B39" s="18"/>
      <c r="C39" s="18"/>
      <c r="D39" s="18"/>
      <c r="E39" s="18"/>
      <c r="F39" s="18"/>
      <c r="G39" s="18"/>
    </row>
    <row r="40" spans="1:7" x14ac:dyDescent="0.3">
      <c r="A40" s="26" t="s">
        <v>80</v>
      </c>
      <c r="B40" s="20"/>
      <c r="C40" s="21" t="s">
        <v>81</v>
      </c>
      <c r="D40" s="26" t="s">
        <v>9</v>
      </c>
      <c r="E40" s="26"/>
      <c r="F40" s="33"/>
      <c r="G40" s="34"/>
    </row>
    <row r="41" spans="1:7" x14ac:dyDescent="0.3">
      <c r="A41" s="26" t="s">
        <v>82</v>
      </c>
      <c r="B41" s="20"/>
      <c r="C41" s="26" t="s">
        <v>83</v>
      </c>
      <c r="D41" s="26" t="s">
        <v>9</v>
      </c>
      <c r="E41" s="26"/>
      <c r="F41" s="33"/>
      <c r="G41" s="34"/>
    </row>
    <row r="42" spans="1:7" x14ac:dyDescent="0.3">
      <c r="A42" s="26" t="s">
        <v>84</v>
      </c>
      <c r="B42" s="20"/>
      <c r="C42" s="26" t="s">
        <v>85</v>
      </c>
      <c r="D42" s="26" t="s">
        <v>9</v>
      </c>
      <c r="E42" s="26"/>
      <c r="F42" s="33"/>
      <c r="G42" s="34"/>
    </row>
    <row r="43" spans="1:7" x14ac:dyDescent="0.3">
      <c r="A43" s="26" t="s">
        <v>86</v>
      </c>
      <c r="B43" s="35"/>
      <c r="C43" s="26" t="s">
        <v>87</v>
      </c>
      <c r="D43" s="26" t="s">
        <v>9</v>
      </c>
      <c r="E43" s="26"/>
      <c r="F43" s="36"/>
      <c r="G43" s="34"/>
    </row>
    <row r="44" spans="1:7" x14ac:dyDescent="0.3">
      <c r="A44" s="26" t="s">
        <v>88</v>
      </c>
      <c r="B44" s="35"/>
      <c r="C44" s="26" t="s">
        <v>89</v>
      </c>
      <c r="D44" s="26" t="s">
        <v>90</v>
      </c>
      <c r="E44" s="26"/>
      <c r="F44" s="36"/>
      <c r="G44" s="34"/>
    </row>
    <row r="45" spans="1:7" x14ac:dyDescent="0.3">
      <c r="A45" s="21" t="s">
        <v>91</v>
      </c>
      <c r="B45" s="20"/>
      <c r="C45" s="26" t="s">
        <v>92</v>
      </c>
      <c r="D45" s="26" t="s">
        <v>90</v>
      </c>
      <c r="E45" s="26"/>
      <c r="F45" s="33"/>
      <c r="G45" s="34"/>
    </row>
    <row r="46" spans="1:7" x14ac:dyDescent="0.3">
      <c r="A46" s="21" t="s">
        <v>93</v>
      </c>
      <c r="B46" s="37"/>
      <c r="C46" s="26" t="s">
        <v>94</v>
      </c>
      <c r="D46" s="26" t="s">
        <v>90</v>
      </c>
      <c r="E46" s="26"/>
      <c r="F46" s="38"/>
      <c r="G46" s="34"/>
    </row>
    <row r="47" spans="1:7" x14ac:dyDescent="0.3">
      <c r="A47" s="21" t="s">
        <v>95</v>
      </c>
      <c r="B47" s="37"/>
      <c r="C47" s="26" t="s">
        <v>96</v>
      </c>
      <c r="D47" s="26" t="s">
        <v>90</v>
      </c>
      <c r="E47" s="26"/>
      <c r="F47" s="38"/>
      <c r="G47" s="34"/>
    </row>
    <row r="48" spans="1:7" x14ac:dyDescent="0.3">
      <c r="A48" s="39" t="s">
        <v>97</v>
      </c>
      <c r="B48" s="40"/>
      <c r="C48" s="26" t="s">
        <v>98</v>
      </c>
      <c r="D48" s="26" t="s">
        <v>90</v>
      </c>
      <c r="E48" s="26"/>
      <c r="F48" s="41"/>
      <c r="G48" s="34"/>
    </row>
    <row r="49" spans="1:7" x14ac:dyDescent="0.3">
      <c r="A49" s="42" t="s">
        <v>99</v>
      </c>
      <c r="B49" s="40"/>
      <c r="C49" s="26" t="s">
        <v>100</v>
      </c>
      <c r="D49" s="26" t="s">
        <v>90</v>
      </c>
      <c r="E49" s="26"/>
      <c r="F49" s="41"/>
      <c r="G49" s="34"/>
    </row>
    <row r="50" spans="1:7" x14ac:dyDescent="0.3">
      <c r="A50" s="42" t="s">
        <v>101</v>
      </c>
      <c r="B50" s="40"/>
      <c r="C50" s="26" t="s">
        <v>102</v>
      </c>
      <c r="D50" s="26" t="s">
        <v>90</v>
      </c>
      <c r="E50" s="26"/>
      <c r="F50" s="41"/>
      <c r="G50" s="34"/>
    </row>
    <row r="51" spans="1:7" x14ac:dyDescent="0.3">
      <c r="A51" s="26" t="s">
        <v>103</v>
      </c>
      <c r="B51" s="40"/>
      <c r="C51" s="26" t="s">
        <v>104</v>
      </c>
      <c r="D51" s="26" t="s">
        <v>90</v>
      </c>
      <c r="E51" s="26"/>
      <c r="F51" s="41"/>
      <c r="G51" s="34"/>
    </row>
    <row r="52" spans="1:7" x14ac:dyDescent="0.3">
      <c r="A52" s="42" t="s">
        <v>105</v>
      </c>
      <c r="B52" s="40"/>
      <c r="C52" s="26" t="s">
        <v>106</v>
      </c>
      <c r="D52" s="26" t="s">
        <v>90</v>
      </c>
      <c r="E52" s="26"/>
      <c r="F52" s="41"/>
      <c r="G52" s="34"/>
    </row>
    <row r="53" spans="1:7" x14ac:dyDescent="0.3">
      <c r="A53" s="26" t="s">
        <v>107</v>
      </c>
      <c r="B53" s="40"/>
      <c r="C53" s="26" t="s">
        <v>108</v>
      </c>
      <c r="D53" s="26" t="s">
        <v>9</v>
      </c>
      <c r="E53" s="26"/>
      <c r="F53" s="41"/>
      <c r="G53" s="34"/>
    </row>
    <row r="54" spans="1:7" x14ac:dyDescent="0.3">
      <c r="A54" s="26"/>
      <c r="B54" s="40"/>
      <c r="C54" s="26"/>
      <c r="D54" s="26"/>
      <c r="E54" s="26"/>
      <c r="F54" s="41"/>
      <c r="G54" s="34"/>
    </row>
    <row r="55" spans="1:7" x14ac:dyDescent="0.3">
      <c r="A55" s="26" t="s">
        <v>109</v>
      </c>
      <c r="B55" s="40"/>
      <c r="C55" s="26" t="s">
        <v>110</v>
      </c>
      <c r="D55" s="26" t="s">
        <v>9</v>
      </c>
      <c r="E55" s="26"/>
      <c r="F55" s="41"/>
      <c r="G55" s="34"/>
    </row>
    <row r="56" spans="1:7" x14ac:dyDescent="0.3">
      <c r="A56" s="26" t="s">
        <v>111</v>
      </c>
      <c r="B56" s="40"/>
      <c r="C56" s="26" t="s">
        <v>112</v>
      </c>
      <c r="D56" s="26" t="s">
        <v>9</v>
      </c>
      <c r="E56" s="26"/>
      <c r="F56" s="41"/>
      <c r="G56" s="34"/>
    </row>
    <row r="57" spans="1:7" x14ac:dyDescent="0.3">
      <c r="A57" s="43" t="s">
        <v>113</v>
      </c>
      <c r="B57" s="37"/>
      <c r="C57" s="26" t="s">
        <v>114</v>
      </c>
      <c r="D57" s="26" t="s">
        <v>115</v>
      </c>
      <c r="E57" s="26"/>
      <c r="F57" s="38"/>
      <c r="G57" s="34" t="s">
        <v>116</v>
      </c>
    </row>
    <row r="58" spans="1:7" x14ac:dyDescent="0.3">
      <c r="A58" s="44"/>
      <c r="B58" s="44"/>
      <c r="C58" s="44"/>
      <c r="D58" s="44"/>
      <c r="E58" s="44"/>
      <c r="F58" s="44"/>
      <c r="G58" s="44"/>
    </row>
    <row r="59" spans="1:7" x14ac:dyDescent="0.3">
      <c r="A59"/>
      <c r="B59"/>
      <c r="C59"/>
      <c r="D59"/>
      <c r="E59"/>
      <c r="F59"/>
      <c r="G59"/>
    </row>
    <row r="61" spans="1:7" ht="20.399999999999999" thickBot="1" x14ac:dyDescent="0.35">
      <c r="A61" s="32" t="s">
        <v>117</v>
      </c>
    </row>
    <row r="62" spans="1:7" ht="15" thickTop="1" x14ac:dyDescent="0.3">
      <c r="A62" s="18"/>
      <c r="B62" s="18"/>
      <c r="C62" s="18"/>
      <c r="D62" s="18"/>
      <c r="E62" s="18"/>
      <c r="F62" s="18"/>
      <c r="G62" s="18"/>
    </row>
    <row r="63" spans="1:7" x14ac:dyDescent="0.3">
      <c r="A63" s="26" t="s">
        <v>118</v>
      </c>
      <c r="B63" s="20"/>
      <c r="C63" s="26" t="s">
        <v>119</v>
      </c>
      <c r="D63" s="26" t="s">
        <v>120</v>
      </c>
      <c r="E63" s="26"/>
      <c r="F63" s="33"/>
      <c r="G63" s="26" t="s">
        <v>121</v>
      </c>
    </row>
    <row r="64" spans="1:7" x14ac:dyDescent="0.3">
      <c r="A64" s="26" t="s">
        <v>122</v>
      </c>
      <c r="B64" s="20"/>
      <c r="C64" s="26" t="s">
        <v>123</v>
      </c>
      <c r="D64" s="26" t="s">
        <v>120</v>
      </c>
      <c r="E64" s="26"/>
      <c r="F64" s="33"/>
      <c r="G64" s="26" t="s">
        <v>124</v>
      </c>
    </row>
    <row r="65" spans="1:7" x14ac:dyDescent="0.3">
      <c r="A65" s="26" t="s">
        <v>125</v>
      </c>
      <c r="B65" s="20"/>
      <c r="C65" s="26" t="s">
        <v>126</v>
      </c>
      <c r="D65" s="26" t="s">
        <v>29</v>
      </c>
      <c r="E65" s="26"/>
      <c r="F65" s="33"/>
      <c r="G65" s="26" t="s">
        <v>127</v>
      </c>
    </row>
    <row r="66" spans="1:7" x14ac:dyDescent="0.3">
      <c r="A66" s="19"/>
      <c r="B66" s="37"/>
      <c r="C66" s="26"/>
      <c r="D66" s="26"/>
      <c r="E66" s="26"/>
      <c r="F66" s="38"/>
      <c r="G66" s="34"/>
    </row>
    <row r="67" spans="1:7" x14ac:dyDescent="0.3">
      <c r="A67" s="19"/>
      <c r="B67" s="37"/>
      <c r="C67" s="26"/>
      <c r="D67" s="26"/>
      <c r="E67" s="26"/>
      <c r="F67" s="38"/>
      <c r="G67" s="34"/>
    </row>
    <row r="68" spans="1:7" x14ac:dyDescent="0.3">
      <c r="A68" s="19"/>
      <c r="B68" s="37"/>
      <c r="C68" s="26"/>
      <c r="D68" s="26"/>
      <c r="E68" s="26"/>
      <c r="F68" s="38"/>
      <c r="G68" s="34"/>
    </row>
    <row r="69" spans="1:7" x14ac:dyDescent="0.3">
      <c r="A69"/>
      <c r="B69"/>
      <c r="C69"/>
      <c r="D69"/>
      <c r="E69"/>
      <c r="F69"/>
      <c r="G69"/>
    </row>
    <row r="70" spans="1:7" x14ac:dyDescent="0.3">
      <c r="A70"/>
      <c r="B70"/>
      <c r="C70"/>
      <c r="D70"/>
      <c r="E70"/>
      <c r="F70"/>
      <c r="G70"/>
    </row>
    <row r="71" spans="1:7" ht="20.399999999999999" thickBot="1" x14ac:dyDescent="0.35">
      <c r="A71" s="32" t="s">
        <v>128</v>
      </c>
    </row>
    <row r="72" spans="1:7" ht="15" thickTop="1" x14ac:dyDescent="0.3">
      <c r="A72" s="45"/>
      <c r="B72" s="18"/>
      <c r="C72" s="44"/>
      <c r="D72" s="44"/>
      <c r="E72" s="44"/>
      <c r="F72" s="44"/>
      <c r="G72" s="44"/>
    </row>
    <row r="73" spans="1:7" x14ac:dyDescent="0.3">
      <c r="A73" s="45"/>
      <c r="B73" s="18"/>
      <c r="C73" s="44"/>
      <c r="D73" s="44"/>
      <c r="E73" s="44"/>
      <c r="F73" s="44"/>
      <c r="G73" s="44"/>
    </row>
    <row r="74" spans="1:7" x14ac:dyDescent="0.3">
      <c r="A74" s="45"/>
      <c r="B74" s="18"/>
      <c r="C74" s="44"/>
      <c r="D74" s="44"/>
      <c r="E74" s="44"/>
      <c r="F74" s="44"/>
      <c r="G74" s="44"/>
    </row>
    <row r="75" spans="1:7" x14ac:dyDescent="0.3">
      <c r="A75" s="45"/>
      <c r="B75" s="18"/>
      <c r="C75" s="44"/>
      <c r="D75" s="44"/>
      <c r="E75" s="44"/>
      <c r="F75" s="44"/>
      <c r="G75" s="44"/>
    </row>
    <row r="76" spans="1:7" x14ac:dyDescent="0.3">
      <c r="A76" s="45"/>
      <c r="B76" s="18"/>
      <c r="C76" s="44"/>
      <c r="D76" s="44"/>
      <c r="E76" s="44"/>
      <c r="F76" s="44"/>
      <c r="G76" s="44"/>
    </row>
    <row r="77" spans="1:7" x14ac:dyDescent="0.3">
      <c r="A77" s="19"/>
      <c r="B77" s="20"/>
      <c r="C77" s="21"/>
      <c r="D77" s="21"/>
      <c r="E77" s="21"/>
      <c r="F77" s="22"/>
      <c r="G77" s="46"/>
    </row>
    <row r="78" spans="1:7" x14ac:dyDescent="0.3">
      <c r="A78" s="19"/>
      <c r="B78" s="20"/>
      <c r="C78" s="21"/>
      <c r="D78" s="21"/>
      <c r="E78" s="21"/>
      <c r="F78" s="22"/>
      <c r="G78" s="46"/>
    </row>
    <row r="79" spans="1:7" x14ac:dyDescent="0.3">
      <c r="A79" s="19"/>
      <c r="B79" s="47"/>
      <c r="C79" s="21"/>
      <c r="D79" s="21"/>
      <c r="E79" s="21"/>
      <c r="F79" s="29"/>
      <c r="G79" s="46"/>
    </row>
    <row r="80" spans="1:7" x14ac:dyDescent="0.3">
      <c r="A80"/>
      <c r="B80"/>
      <c r="C80"/>
      <c r="D80"/>
      <c r="E80"/>
      <c r="F80"/>
      <c r="G80"/>
    </row>
    <row r="82" spans="1:7" ht="20.399999999999999" thickBot="1" x14ac:dyDescent="0.35">
      <c r="A82" s="32" t="s">
        <v>129</v>
      </c>
    </row>
    <row r="83" spans="1:7" ht="15" thickTop="1" x14ac:dyDescent="0.3">
      <c r="A83" s="18"/>
      <c r="B83" s="18"/>
      <c r="C83" s="18"/>
      <c r="D83" s="18"/>
      <c r="E83" s="18"/>
      <c r="F83" s="18"/>
      <c r="G83" s="18"/>
    </row>
    <row r="84" spans="1:7" x14ac:dyDescent="0.3">
      <c r="A84" s="48"/>
      <c r="B84" s="48"/>
      <c r="C84" s="48" t="s">
        <v>130</v>
      </c>
      <c r="D84" s="48" t="s">
        <v>131</v>
      </c>
      <c r="E84" s="48" t="s">
        <v>132</v>
      </c>
      <c r="F84" s="48"/>
      <c r="G84" s="48" t="s">
        <v>133</v>
      </c>
    </row>
    <row r="85" spans="1:7" ht="20.399999999999999" thickBot="1" x14ac:dyDescent="0.35">
      <c r="A85" s="49" t="s">
        <v>134</v>
      </c>
      <c r="B85" s="50"/>
      <c r="C85" s="51">
        <f>COUNTA(C6:C36)</f>
        <v>29</v>
      </c>
      <c r="D85" s="51">
        <f>COUNT(I6:I36)</f>
        <v>0</v>
      </c>
      <c r="E85" s="52">
        <f>COUNT(O6:O34)</f>
        <v>0</v>
      </c>
      <c r="F85" s="53"/>
      <c r="G85" s="54">
        <f>COUNTIF(S6:S34,"&lt;7")</f>
        <v>0</v>
      </c>
    </row>
    <row r="86" spans="1:7" ht="20.399999999999999" thickBot="1" x14ac:dyDescent="0.35">
      <c r="A86" s="55" t="s">
        <v>135</v>
      </c>
      <c r="B86" s="50"/>
      <c r="C86" s="56">
        <f>COUNTA(C40:C57)</f>
        <v>17</v>
      </c>
      <c r="D86" s="57">
        <f>COUNT(I40:I57)</f>
        <v>0</v>
      </c>
      <c r="E86" s="56">
        <f>COUNT(O40:O57)</f>
        <v>0</v>
      </c>
      <c r="G86" s="54"/>
    </row>
    <row r="87" spans="1:7" ht="20.399999999999999" thickBot="1" x14ac:dyDescent="0.35">
      <c r="A87" s="58" t="s">
        <v>136</v>
      </c>
      <c r="B87" s="50"/>
      <c r="C87" s="59">
        <f>COUNTA(C63:C68)</f>
        <v>3</v>
      </c>
      <c r="D87" s="59">
        <f>COUNT(I63:I68)</f>
        <v>0</v>
      </c>
      <c r="E87" s="60">
        <f>COUNT(O63:O68)</f>
        <v>0</v>
      </c>
      <c r="G87" s="54"/>
    </row>
  </sheetData>
  <conditionalFormatting sqref="E85">
    <cfRule type="expression" dxfId="2" priority="3">
      <formula>$F$85&lt;$E$85</formula>
    </cfRule>
  </conditionalFormatting>
  <conditionalFormatting sqref="E86">
    <cfRule type="expression" dxfId="1" priority="2">
      <formula>$F$86&lt;$E$86</formula>
    </cfRule>
  </conditionalFormatting>
  <conditionalFormatting sqref="E87">
    <cfRule type="expression" dxfId="0" priority="1">
      <formula>$F$87&lt;$E$87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914C4073-0E2F-4A57-99B6-F5099C7CF58E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$E$85</xm:f>
              </x14:cfvo>
              <x14:cfIcon iconSet="NoIcons" iconId="0"/>
              <x14:cfIcon iconSet="3Flags" iconId="0"/>
              <x14:cfIcon iconSet="NoIcons" iconId="0"/>
            </x14:iconSet>
          </x14:cfRule>
          <xm:sqref>E85</xm:sqref>
        </x14:conditionalFormatting>
        <x14:conditionalFormatting xmlns:xm="http://schemas.microsoft.com/office/excel/2006/main">
          <x14:cfRule type="iconSet" priority="5" id="{76D57FCE-F796-4FA4-B751-6039BB470FD7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$E$86</xm:f>
              </x14:cfvo>
              <x14:cfIcon iconSet="NoIcons" iconId="0"/>
              <x14:cfIcon iconSet="3Flags" iconId="0"/>
              <x14:cfIcon iconSet="NoIcons" iconId="0"/>
            </x14:iconSet>
          </x14:cfRule>
          <xm:sqref>E86</xm:sqref>
        </x14:conditionalFormatting>
        <x14:conditionalFormatting xmlns:xm="http://schemas.microsoft.com/office/excel/2006/main">
          <x14:cfRule type="iconSet" priority="4" id="{C22DEE58-E4C5-4AE5-9AC1-0BB88BD81B17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$E$87</xm:f>
              </x14:cfvo>
              <x14:cfIcon iconSet="NoIcons" iconId="0"/>
              <x14:cfIcon iconSet="3Flags" iconId="0"/>
              <x14:cfIcon iconSet="NoIcons" iconId="0"/>
            </x14:iconSet>
          </x14:cfRule>
          <xm:sqref>E87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 Quiroga</dc:creator>
  <cp:lastModifiedBy>Maria José Sanles</cp:lastModifiedBy>
  <dcterms:created xsi:type="dcterms:W3CDTF">2016-11-23T10:05:53Z</dcterms:created>
  <dcterms:modified xsi:type="dcterms:W3CDTF">2016-11-23T10:09:58Z</dcterms:modified>
</cp:coreProperties>
</file>